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6090" sheetId="1" r:id="rId1"/>
  </sheets>
  <definedNames>
    <definedName name="_xlnm.Print_Area" localSheetId="0">КПК0116090!$A$1:$BQ$141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Q108" i="1" s="1"/>
  <c r="AI108" i="1"/>
  <c r="AA108" i="1"/>
  <c r="AI51" i="1"/>
  <c r="AY49" i="1"/>
  <c r="AY48" i="1"/>
  <c r="AY47" i="1"/>
  <c r="AY46" i="1"/>
  <c r="AY44" i="1" s="1"/>
  <c r="AI44" i="1"/>
  <c r="S44" i="1"/>
  <c r="AI39" i="1"/>
  <c r="BI101" i="1"/>
  <c r="BD101" i="1"/>
  <c r="AZ101" i="1"/>
  <c r="BN101" i="1" s="1"/>
  <c r="BN98" i="1"/>
  <c r="BI98" i="1"/>
  <c r="BD98" i="1"/>
  <c r="AZ98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N31" i="1"/>
  <c r="BI31" i="1"/>
  <c r="BD31" i="1"/>
  <c r="AZ31" i="1"/>
  <c r="AK31" i="1"/>
  <c r="BI30" i="1"/>
  <c r="BD30" i="1"/>
  <c r="BN30" i="1" s="1"/>
  <c r="AZ30" i="1"/>
  <c r="AK30" i="1"/>
</calcChain>
</file>

<file path=xl/sharedStrings.xml><?xml version="1.0" encoding="utf-8"?>
<sst xmlns="http://schemas.openxmlformats.org/spreadsheetml/2006/main" count="329" uniqueCount="163">
  <si>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</si>
  <si>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</si>
  <si>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</si>
  <si>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</si>
  <si>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</si>
  <si>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</si>
  <si>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</si>
  <si>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</si>
  <si>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</si>
  <si>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</si>
  <si>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</si>
  <si>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</si>
  <si>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</si>
  <si>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</si>
  <si>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</si>
  <si>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</si>
  <si>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</si>
  <si>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</si>
  <si>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</si>
  <si>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</si>
  <si>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</si>
  <si>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</si>
  <si>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</si>
  <si>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</si>
  <si>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</si>
  <si>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</si>
  <si>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</si>
  <si>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</si>
  <si>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</si>
  <si>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</si>
  <si>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</si>
  <si>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</si>
  <si>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</si>
  <si>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</si>
  <si>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</si>
  <si>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</si>
  <si>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</si>
  <si>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</si>
  <si>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</si>
  <si>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</si>
  <si>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</si>
  <si>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</si>
  <si>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</si>
  <si>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</si>
  <si>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</si>
  <si>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</si>
  <si>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</si>
  <si>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</si>
  <si>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</si>
  <si>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</si>
  <si>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</si>
  <si>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</si>
  <si>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</si>
  <si>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</si>
  <si>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</si>
  <si>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</si>
  <si>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</si>
  <si>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</si>
  <si>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</si>
  <si>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</si>
  <si>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</si>
  <si>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</si>
  <si>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</si>
  <si>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</si>
  <si>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</si>
  <si>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</si>
  <si>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</si>
  <si>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</si>
  <si>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</si>
  <si>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</si>
  <si>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</si>
  <si>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</si>
  <si>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</si>
  <si>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</si>
  <si>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</si>
  <si>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</si>
  <si>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</si>
  <si>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</si>
  <si>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</si>
  <si>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</si>
  <si>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</si>
  <si>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</si>
  <si>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</si>
  <si>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</si>
  <si>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</si>
  <si>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</si>
  <si>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</si>
  <si>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</si>
  <si>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</si>
  <si>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</si>
  <si>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</si>
  <si>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</si>
  <si>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</si>
  <si>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</si>
  <si>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</si>
  <si>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</si>
  <si>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</si>
  <si>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</si>
  <si>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</si>
  <si>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</si>
  <si>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</si>
  <si>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</si>
  <si>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</si>
  <si>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</si>
  <si>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</si>
  <si>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</si>
  <si>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</si>
  <si>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</si>
  <si>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Ремонт службового житла, оплата житлово-комунальних послуг (в т.ч. оплата внесків на утримання будинку)</t>
  </si>
  <si>
    <t>C32:BQ32</t>
  </si>
  <si>
    <t>Пояснення щодо причин розбіжностей між фактичними та затвердженими результативними показниками: не було потреби в коштах на ремонт</t>
  </si>
  <si>
    <t>C63:BQ63</t>
  </si>
  <si>
    <t>затрат</t>
  </si>
  <si>
    <t>Обсяг видатків, запланований на ремонт службового житла, оплату житлово-комунальних послуг</t>
  </si>
  <si>
    <t>C66:BQ66</t>
  </si>
  <si>
    <t>Пояснення щодо причин розбіжностей між фактичними та затвердженими результативними показниками: розбіжність пояснюється фінансуванням видатків відповідно до фактичної потреби</t>
  </si>
  <si>
    <t>продукту</t>
  </si>
  <si>
    <t>кількість службового житла, в яких планується ремонт та оплата житлово-комунальних послуг</t>
  </si>
  <si>
    <t>C69:BQ69</t>
  </si>
  <si>
    <t>Пояснення щодо причин розбіжностей між фактичними та затвердженими результативними показниками: не було потреби в ремонті службового житла</t>
  </si>
  <si>
    <t>ефективності</t>
  </si>
  <si>
    <t>середні витрати на ремонт службового житла та оплату житлово-комунальних послуг</t>
  </si>
  <si>
    <t>C72:BQ72</t>
  </si>
  <si>
    <t>Пояснення щодо причин розбіжностей між фактичними та затвердженими результативними показниками: розбіжність пояснюється проведенням касових видатків відповідно до потреби</t>
  </si>
  <si>
    <t>якості</t>
  </si>
  <si>
    <t>рівень освоєння коштів</t>
  </si>
  <si>
    <t>C75:BQ75</t>
  </si>
  <si>
    <t>Пояснення щодо причин розбіжностей між фактичними та затвердженими результативними показниками: не було потреби в ремонті службового житла, фінансування напряму не проводилось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</si>
  <si>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</si>
  <si>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розбіжність пояснюється фінансуванням видатків відповідно до фактичної потреби</t>
  </si>
  <si>
    <t>C90:BQ90</t>
  </si>
  <si>
    <t>C93:BQ93</t>
  </si>
  <si>
    <t>C96:BQ96</t>
  </si>
  <si>
    <t>Пояснення щодо причин розбіжностей між фактичними та затвердженими результативними показниками: відхилення відсутні</t>
  </si>
  <si>
    <t>C99:BQ99</t>
  </si>
  <si>
    <t>C102:BQ102</t>
  </si>
  <si>
    <t>'Ремонт службового житла, оплата житлово-комунальних послуг (в т.ч. оплата внесків на утримання будинку)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</si>
  <si>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</si>
  <si>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</si>
  <si>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</si>
  <si>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</si>
  <si>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</si>
  <si>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</si>
  <si>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</si>
  <si>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</si>
  <si>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</si>
  <si>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</si>
  <si>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0116090</t>
  </si>
  <si>
    <t>Інша діяльність у сфері житлово-комунального господарства</t>
  </si>
  <si>
    <t>0110000</t>
  </si>
  <si>
    <t>6090</t>
  </si>
  <si>
    <t>0640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</si>
  <si>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</si>
  <si>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</si>
  <si>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</si>
  <si>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</si>
  <si>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</si>
  <si>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</si>
  <si>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</si>
  <si>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01.01.2026 р. відсутня кредиторська та дебіторська заборгованість.</t>
  </si>
  <si>
    <t>Приведення житла у відповідність з санітарно-технічними умовами.</t>
  </si>
  <si>
    <t>Створення комфортних умов для проживання, ліквідація заборгованості за житлово-комунальні послуги</t>
  </si>
  <si>
    <t>Має довготривалий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</si>
</sst>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5" xfId="0" quotePrefix="1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6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6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2" zoomScaleNormal="100" workbookViewId="0">
      <selection activeCell="A78" sqref="A78:BN7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146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137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197" t="s">
        <v>138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143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149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197" t="s">
        <v>138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143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196" t="s">
        <v>147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196" t="s">
        <v>150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196" t="s">
        <v>151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06" t="s">
        <v>148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144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194" t="s">
        <v>136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145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125000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125000</v>
      </c>
      <c r="AL30" s="100"/>
      <c r="AM30" s="100"/>
      <c r="AN30" s="100"/>
      <c r="AO30" s="100"/>
      <c r="AP30" s="100">
        <v>40009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40009</v>
      </c>
      <c r="BA30" s="100"/>
      <c r="BB30" s="100"/>
      <c r="BC30" s="100"/>
      <c r="BD30" s="100">
        <f>AP30-AA30</f>
        <v>-84991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-84991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125000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125000</v>
      </c>
      <c r="AL31" s="102"/>
      <c r="AM31" s="102"/>
      <c r="AN31" s="102"/>
      <c r="AO31" s="102"/>
      <c r="AP31" s="102">
        <v>40009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40009</v>
      </c>
      <c r="BA31" s="102"/>
      <c r="BB31" s="102"/>
      <c r="BC31" s="102"/>
      <c r="BD31" s="102">
        <f>AP31-AA31</f>
        <v>-84991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-84991</v>
      </c>
      <c r="BO31" s="102"/>
      <c r="BP31" s="102"/>
      <c r="BQ31" s="102"/>
    </row>
    <row r="32" spans="1:80" ht="12.75" customHeight="1" x14ac:dyDescent="0.2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145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07" t="s">
        <v>152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80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80" ht="15.75" customHeight="1" x14ac:dyDescent="0.2">
      <c r="A50" s="207" t="s">
        <v>153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80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80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80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80" ht="15.75" customHeight="1" x14ac:dyDescent="0.2">
      <c r="A55" s="207" t="s">
        <v>154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80" ht="8.25" customHeight="1" x14ac:dyDescent="0.2"/>
    <row r="59" spans="1:80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82"/>
      <c r="B63" s="82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82"/>
      <c r="B64" s="82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25.5" customHeight="1" x14ac:dyDescent="0.2">
      <c r="A65" s="88"/>
      <c r="B65" s="88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95">
        <v>125000</v>
      </c>
      <c r="Z65" s="95"/>
      <c r="AA65" s="95"/>
      <c r="AB65" s="95"/>
      <c r="AC65" s="95"/>
      <c r="AD65" s="95">
        <v>0</v>
      </c>
      <c r="AE65" s="95"/>
      <c r="AF65" s="95"/>
      <c r="AG65" s="95"/>
      <c r="AH65" s="95"/>
      <c r="AI65" s="95">
        <v>125000</v>
      </c>
      <c r="AJ65" s="95"/>
      <c r="AK65" s="95"/>
      <c r="AL65" s="95"/>
      <c r="AM65" s="95"/>
      <c r="AN65" s="95">
        <v>40009</v>
      </c>
      <c r="AO65" s="95"/>
      <c r="AP65" s="95"/>
      <c r="AQ65" s="95"/>
      <c r="AR65" s="95"/>
      <c r="AS65" s="95">
        <v>0</v>
      </c>
      <c r="AT65" s="95"/>
      <c r="AU65" s="95"/>
      <c r="AV65" s="95"/>
      <c r="AW65" s="95"/>
      <c r="AX65" s="95">
        <v>40009</v>
      </c>
      <c r="AY65" s="95"/>
      <c r="AZ65" s="95"/>
      <c r="BA65" s="95"/>
      <c r="BB65" s="95"/>
      <c r="BC65" s="95">
        <f>AN65-Y65</f>
        <v>-84991</v>
      </c>
      <c r="BD65" s="95"/>
      <c r="BE65" s="95"/>
      <c r="BF65" s="95"/>
      <c r="BG65" s="95"/>
      <c r="BH65" s="95">
        <f>AS65-AD65</f>
        <v>0</v>
      </c>
      <c r="BI65" s="95"/>
      <c r="BJ65" s="95"/>
      <c r="BK65" s="95"/>
      <c r="BL65" s="95"/>
      <c r="BM65" s="95">
        <v>-84991</v>
      </c>
      <c r="BN65" s="95"/>
      <c r="BO65" s="95"/>
      <c r="BP65" s="95"/>
      <c r="BQ65" s="95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12.75" customHeight="1" x14ac:dyDescent="0.2">
      <c r="A66" s="88"/>
      <c r="B66" s="88"/>
      <c r="C66" s="178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82"/>
      <c r="B67" s="82"/>
      <c r="C67" s="181" t="s">
        <v>116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ht="25.5" customHeight="1" x14ac:dyDescent="0.2">
      <c r="A68" s="88"/>
      <c r="B68" s="88"/>
      <c r="C68" s="178" t="s">
        <v>117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95">
        <v>2</v>
      </c>
      <c r="Z68" s="95"/>
      <c r="AA68" s="95"/>
      <c r="AB68" s="95"/>
      <c r="AC68" s="95"/>
      <c r="AD68" s="95">
        <v>0</v>
      </c>
      <c r="AE68" s="95"/>
      <c r="AF68" s="95"/>
      <c r="AG68" s="95"/>
      <c r="AH68" s="95"/>
      <c r="AI68" s="95">
        <v>2</v>
      </c>
      <c r="AJ68" s="95"/>
      <c r="AK68" s="95"/>
      <c r="AL68" s="95"/>
      <c r="AM68" s="95"/>
      <c r="AN68" s="95">
        <v>1</v>
      </c>
      <c r="AO68" s="95"/>
      <c r="AP68" s="95"/>
      <c r="AQ68" s="95"/>
      <c r="AR68" s="95"/>
      <c r="AS68" s="95">
        <v>0</v>
      </c>
      <c r="AT68" s="95"/>
      <c r="AU68" s="95"/>
      <c r="AV68" s="95"/>
      <c r="AW68" s="95"/>
      <c r="AX68" s="95">
        <v>1</v>
      </c>
      <c r="AY68" s="95"/>
      <c r="AZ68" s="95"/>
      <c r="BA68" s="95"/>
      <c r="BB68" s="95"/>
      <c r="BC68" s="95">
        <f>AN68-Y68</f>
        <v>-1</v>
      </c>
      <c r="BD68" s="95"/>
      <c r="BE68" s="95"/>
      <c r="BF68" s="95"/>
      <c r="BG68" s="95"/>
      <c r="BH68" s="95">
        <f>AS68-AD68</f>
        <v>0</v>
      </c>
      <c r="BI68" s="95"/>
      <c r="BJ68" s="95"/>
      <c r="BK68" s="95"/>
      <c r="BL68" s="95"/>
      <c r="BM68" s="95">
        <v>-1</v>
      </c>
      <c r="BN68" s="95"/>
      <c r="BO68" s="95"/>
      <c r="BP68" s="95"/>
      <c r="BQ68" s="95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88"/>
      <c r="B69" s="88"/>
      <c r="C69" s="178" t="s">
        <v>119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118</v>
      </c>
    </row>
    <row r="70" spans="1:107" s="186" customFormat="1" x14ac:dyDescent="0.2">
      <c r="A70" s="82"/>
      <c r="B70" s="82"/>
      <c r="C70" s="181" t="s">
        <v>120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3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184"/>
      <c r="BS70" s="184"/>
      <c r="BT70" s="184"/>
      <c r="BU70" s="184"/>
      <c r="BV70" s="184"/>
      <c r="BW70" s="184"/>
      <c r="BX70" s="184"/>
      <c r="BY70" s="184"/>
      <c r="BZ70" s="185"/>
    </row>
    <row r="71" spans="1:107" s="30" customFormat="1" ht="25.5" customHeight="1" x14ac:dyDescent="0.2">
      <c r="A71" s="88"/>
      <c r="B71" s="88"/>
      <c r="C71" s="178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95">
        <v>62500</v>
      </c>
      <c r="Z71" s="95"/>
      <c r="AA71" s="95"/>
      <c r="AB71" s="95"/>
      <c r="AC71" s="95"/>
      <c r="AD71" s="95">
        <v>0</v>
      </c>
      <c r="AE71" s="95"/>
      <c r="AF71" s="95"/>
      <c r="AG71" s="95"/>
      <c r="AH71" s="95"/>
      <c r="AI71" s="95">
        <v>62500</v>
      </c>
      <c r="AJ71" s="95"/>
      <c r="AK71" s="95"/>
      <c r="AL71" s="95"/>
      <c r="AM71" s="95"/>
      <c r="AN71" s="95">
        <v>40009</v>
      </c>
      <c r="AO71" s="95"/>
      <c r="AP71" s="95"/>
      <c r="AQ71" s="95"/>
      <c r="AR71" s="95"/>
      <c r="AS71" s="95">
        <v>0</v>
      </c>
      <c r="AT71" s="95"/>
      <c r="AU71" s="95"/>
      <c r="AV71" s="95"/>
      <c r="AW71" s="95"/>
      <c r="AX71" s="95">
        <v>40009</v>
      </c>
      <c r="AY71" s="95"/>
      <c r="AZ71" s="95"/>
      <c r="BA71" s="95"/>
      <c r="BB71" s="95"/>
      <c r="BC71" s="95">
        <f>AN71-Y71</f>
        <v>-22491</v>
      </c>
      <c r="BD71" s="95"/>
      <c r="BE71" s="95"/>
      <c r="BF71" s="95"/>
      <c r="BG71" s="95"/>
      <c r="BH71" s="95">
        <f>AS71-AD71</f>
        <v>0</v>
      </c>
      <c r="BI71" s="95"/>
      <c r="BJ71" s="95"/>
      <c r="BK71" s="95"/>
      <c r="BL71" s="95"/>
      <c r="BM71" s="95">
        <v>-22491</v>
      </c>
      <c r="BN71" s="95"/>
      <c r="BO71" s="95"/>
      <c r="BP71" s="95"/>
      <c r="BQ71" s="95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88"/>
      <c r="B72" s="88"/>
      <c r="C72" s="178" t="s">
        <v>123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107" s="186" customFormat="1" x14ac:dyDescent="0.2">
      <c r="A73" s="82"/>
      <c r="B73" s="82"/>
      <c r="C73" s="181" t="s">
        <v>124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12.75" customHeight="1" x14ac:dyDescent="0.2">
      <c r="A74" s="88"/>
      <c r="B74" s="88"/>
      <c r="C74" s="178" t="s">
        <v>125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95">
        <v>100</v>
      </c>
      <c r="Z74" s="95"/>
      <c r="AA74" s="95"/>
      <c r="AB74" s="95"/>
      <c r="AC74" s="95"/>
      <c r="AD74" s="95">
        <v>0</v>
      </c>
      <c r="AE74" s="95"/>
      <c r="AF74" s="95"/>
      <c r="AG74" s="95"/>
      <c r="AH74" s="95"/>
      <c r="AI74" s="95">
        <v>100</v>
      </c>
      <c r="AJ74" s="95"/>
      <c r="AK74" s="95"/>
      <c r="AL74" s="95"/>
      <c r="AM74" s="95"/>
      <c r="AN74" s="95">
        <v>32</v>
      </c>
      <c r="AO74" s="95"/>
      <c r="AP74" s="95"/>
      <c r="AQ74" s="95"/>
      <c r="AR74" s="95"/>
      <c r="AS74" s="95">
        <v>0</v>
      </c>
      <c r="AT74" s="95"/>
      <c r="AU74" s="95"/>
      <c r="AV74" s="95"/>
      <c r="AW74" s="95"/>
      <c r="AX74" s="95">
        <v>32</v>
      </c>
      <c r="AY74" s="95"/>
      <c r="AZ74" s="95"/>
      <c r="BA74" s="95"/>
      <c r="BB74" s="95"/>
      <c r="BC74" s="95">
        <f>AN74-Y74</f>
        <v>-68</v>
      </c>
      <c r="BD74" s="95"/>
      <c r="BE74" s="95"/>
      <c r="BF74" s="95"/>
      <c r="BG74" s="95"/>
      <c r="BH74" s="95">
        <f>AS74-AD74</f>
        <v>0</v>
      </c>
      <c r="BI74" s="95"/>
      <c r="BJ74" s="95"/>
      <c r="BK74" s="95"/>
      <c r="BL74" s="95"/>
      <c r="BM74" s="95">
        <v>-68</v>
      </c>
      <c r="BN74" s="95"/>
      <c r="BO74" s="95"/>
      <c r="BP74" s="95"/>
      <c r="BQ74" s="95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88"/>
      <c r="B75" s="88"/>
      <c r="C75" s="178" t="s">
        <v>127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126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38" t="s">
        <v>105</v>
      </c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</row>
    <row r="78" spans="1:107" ht="15.75" customHeight="1" x14ac:dyDescent="0.2">
      <c r="A78" s="20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38" t="s">
        <v>57</v>
      </c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</row>
    <row r="81" spans="1:80" ht="15" customHeight="1" x14ac:dyDescent="0.2">
      <c r="A81" s="101" t="s">
        <v>145</v>
      </c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  <c r="BD81" s="101"/>
      <c r="BE81" s="101"/>
      <c r="BF81" s="101"/>
      <c r="BG81" s="101"/>
      <c r="BH81" s="101"/>
      <c r="BI81" s="101"/>
      <c r="BJ81" s="101"/>
      <c r="BK81" s="101"/>
      <c r="BL81" s="101"/>
      <c r="BM81" s="101"/>
      <c r="BN81" s="101"/>
      <c r="BO81" s="101"/>
      <c r="BP81" s="101"/>
      <c r="BQ81" s="101"/>
    </row>
    <row r="82" spans="1:80" ht="48" customHeight="1" x14ac:dyDescent="0.2">
      <c r="A82" s="55" t="s">
        <v>3</v>
      </c>
      <c r="B82" s="55"/>
      <c r="C82" s="55" t="s">
        <v>4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 t="s">
        <v>58</v>
      </c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 t="s">
        <v>59</v>
      </c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 t="s">
        <v>60</v>
      </c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</row>
    <row r="83" spans="1:80" ht="29.1" customHeight="1" x14ac:dyDescent="0.2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 t="s">
        <v>2</v>
      </c>
      <c r="AB83" s="55"/>
      <c r="AC83" s="55"/>
      <c r="AD83" s="55"/>
      <c r="AE83" s="55"/>
      <c r="AF83" s="55" t="s">
        <v>1</v>
      </c>
      <c r="AG83" s="55"/>
      <c r="AH83" s="55"/>
      <c r="AI83" s="55"/>
      <c r="AJ83" s="55"/>
      <c r="AK83" s="55" t="s">
        <v>17</v>
      </c>
      <c r="AL83" s="55"/>
      <c r="AM83" s="55"/>
      <c r="AN83" s="55"/>
      <c r="AO83" s="55"/>
      <c r="AP83" s="55" t="s">
        <v>2</v>
      </c>
      <c r="AQ83" s="55"/>
      <c r="AR83" s="55"/>
      <c r="AS83" s="55"/>
      <c r="AT83" s="55"/>
      <c r="AU83" s="55" t="s">
        <v>1</v>
      </c>
      <c r="AV83" s="55"/>
      <c r="AW83" s="55"/>
      <c r="AX83" s="55"/>
      <c r="AY83" s="55"/>
      <c r="AZ83" s="55" t="s">
        <v>17</v>
      </c>
      <c r="BA83" s="55"/>
      <c r="BB83" s="55"/>
      <c r="BC83" s="55"/>
      <c r="BD83" s="55" t="s">
        <v>2</v>
      </c>
      <c r="BE83" s="55"/>
      <c r="BF83" s="55"/>
      <c r="BG83" s="55"/>
      <c r="BH83" s="55"/>
      <c r="BI83" s="55" t="s">
        <v>1</v>
      </c>
      <c r="BJ83" s="55"/>
      <c r="BK83" s="55"/>
      <c r="BL83" s="55"/>
      <c r="BM83" s="55"/>
      <c r="BN83" s="55" t="s">
        <v>18</v>
      </c>
      <c r="BO83" s="55"/>
      <c r="BP83" s="55"/>
      <c r="BQ83" s="55"/>
    </row>
    <row r="84" spans="1:80" ht="15.95" customHeight="1" x14ac:dyDescent="0.2">
      <c r="A84" s="108">
        <v>1</v>
      </c>
      <c r="B84" s="108"/>
      <c r="C84" s="108">
        <v>2</v>
      </c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>
        <v>3</v>
      </c>
      <c r="AB84" s="110"/>
      <c r="AC84" s="110"/>
      <c r="AD84" s="110"/>
      <c r="AE84" s="111"/>
      <c r="AF84" s="109">
        <v>4</v>
      </c>
      <c r="AG84" s="110"/>
      <c r="AH84" s="110"/>
      <c r="AI84" s="110"/>
      <c r="AJ84" s="111"/>
      <c r="AK84" s="109">
        <v>5</v>
      </c>
      <c r="AL84" s="110"/>
      <c r="AM84" s="110"/>
      <c r="AN84" s="110"/>
      <c r="AO84" s="111"/>
      <c r="AP84" s="109">
        <v>6</v>
      </c>
      <c r="AQ84" s="110"/>
      <c r="AR84" s="110"/>
      <c r="AS84" s="110"/>
      <c r="AT84" s="111"/>
      <c r="AU84" s="109">
        <v>7</v>
      </c>
      <c r="AV84" s="110"/>
      <c r="AW84" s="110"/>
      <c r="AX84" s="110"/>
      <c r="AY84" s="111"/>
      <c r="AZ84" s="109">
        <v>8</v>
      </c>
      <c r="BA84" s="110"/>
      <c r="BB84" s="110"/>
      <c r="BC84" s="111"/>
      <c r="BD84" s="109">
        <v>9</v>
      </c>
      <c r="BE84" s="110"/>
      <c r="BF84" s="110"/>
      <c r="BG84" s="110"/>
      <c r="BH84" s="111"/>
      <c r="BI84" s="108">
        <v>10</v>
      </c>
      <c r="BJ84" s="108"/>
      <c r="BK84" s="108"/>
      <c r="BL84" s="108"/>
      <c r="BM84" s="108"/>
      <c r="BN84" s="108">
        <v>11</v>
      </c>
      <c r="BO84" s="108"/>
      <c r="BP84" s="108"/>
      <c r="BQ84" s="108"/>
    </row>
    <row r="85" spans="1:80" ht="15.75" hidden="1" customHeight="1" x14ac:dyDescent="0.2">
      <c r="A85" s="39" t="s">
        <v>11</v>
      </c>
      <c r="B85" s="39"/>
      <c r="C85" s="103" t="s">
        <v>12</v>
      </c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4"/>
      <c r="AA85" s="105" t="s">
        <v>33</v>
      </c>
      <c r="AB85" s="105"/>
      <c r="AC85" s="105"/>
      <c r="AD85" s="105"/>
      <c r="AE85" s="105"/>
      <c r="AF85" s="105" t="s">
        <v>91</v>
      </c>
      <c r="AG85" s="105"/>
      <c r="AH85" s="105"/>
      <c r="AI85" s="105"/>
      <c r="AJ85" s="105"/>
      <c r="AK85" s="150" t="s">
        <v>13</v>
      </c>
      <c r="AL85" s="150"/>
      <c r="AM85" s="150"/>
      <c r="AN85" s="150"/>
      <c r="AO85" s="150"/>
      <c r="AP85" s="105" t="s">
        <v>34</v>
      </c>
      <c r="AQ85" s="105"/>
      <c r="AR85" s="105"/>
      <c r="AS85" s="105"/>
      <c r="AT85" s="105"/>
      <c r="AU85" s="105" t="s">
        <v>19</v>
      </c>
      <c r="AV85" s="105"/>
      <c r="AW85" s="105"/>
      <c r="AX85" s="105"/>
      <c r="AY85" s="105"/>
      <c r="AZ85" s="150" t="s">
        <v>13</v>
      </c>
      <c r="BA85" s="150"/>
      <c r="BB85" s="150"/>
      <c r="BC85" s="150"/>
      <c r="BD85" s="106" t="s">
        <v>104</v>
      </c>
      <c r="BE85" s="106"/>
      <c r="BF85" s="106"/>
      <c r="BG85" s="106"/>
      <c r="BH85" s="106"/>
      <c r="BI85" s="106" t="s">
        <v>104</v>
      </c>
      <c r="BJ85" s="106"/>
      <c r="BK85" s="106"/>
      <c r="BL85" s="106"/>
      <c r="BM85" s="106"/>
      <c r="BN85" s="107" t="s">
        <v>104</v>
      </c>
      <c r="BO85" s="107"/>
      <c r="BP85" s="107"/>
      <c r="BQ85" s="107"/>
      <c r="CA85" s="1" t="s">
        <v>95</v>
      </c>
    </row>
    <row r="86" spans="1:80" s="171" customFormat="1" ht="12.75" customHeight="1" x14ac:dyDescent="0.2">
      <c r="A86" s="82">
        <v>1</v>
      </c>
      <c r="B86" s="82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00">
        <v>11347</v>
      </c>
      <c r="AB86" s="100"/>
      <c r="AC86" s="100"/>
      <c r="AD86" s="100"/>
      <c r="AE86" s="100"/>
      <c r="AF86" s="100">
        <v>0</v>
      </c>
      <c r="AG86" s="100"/>
      <c r="AH86" s="100"/>
      <c r="AI86" s="100"/>
      <c r="AJ86" s="100"/>
      <c r="AK86" s="100">
        <f>AA86+AF86</f>
        <v>11347</v>
      </c>
      <c r="AL86" s="100"/>
      <c r="AM86" s="100"/>
      <c r="AN86" s="100"/>
      <c r="AO86" s="100"/>
      <c r="AP86" s="100">
        <v>40009</v>
      </c>
      <c r="AQ86" s="100"/>
      <c r="AR86" s="100"/>
      <c r="AS86" s="100"/>
      <c r="AT86" s="100"/>
      <c r="AU86" s="100">
        <v>0</v>
      </c>
      <c r="AV86" s="100"/>
      <c r="AW86" s="100"/>
      <c r="AX86" s="100"/>
      <c r="AY86" s="100"/>
      <c r="AZ86" s="100">
        <f>AP86+AU86</f>
        <v>40009</v>
      </c>
      <c r="BA86" s="100"/>
      <c r="BB86" s="100"/>
      <c r="BC86" s="100"/>
      <c r="BD86" s="100">
        <f>IF(AA86=0,0,AP86/AA86*100-100)</f>
        <v>252.59539966510971</v>
      </c>
      <c r="BE86" s="100"/>
      <c r="BF86" s="100"/>
      <c r="BG86" s="100"/>
      <c r="BH86" s="100"/>
      <c r="BI86" s="100">
        <f>IF(AF86=0,0,AU86/AF86*100-100)</f>
        <v>0</v>
      </c>
      <c r="BJ86" s="100"/>
      <c r="BK86" s="100"/>
      <c r="BL86" s="100"/>
      <c r="BM86" s="100"/>
      <c r="BN86" s="100">
        <f>IF(AK86=0,0,AZ86/AK86*100-100)</f>
        <v>252.59539966510971</v>
      </c>
      <c r="BO86" s="100"/>
      <c r="BP86" s="100"/>
      <c r="BQ86" s="100"/>
      <c r="CA86" s="171" t="s">
        <v>96</v>
      </c>
    </row>
    <row r="87" spans="1:80" ht="25.5" customHeight="1" x14ac:dyDescent="0.2">
      <c r="A87" s="172" t="s">
        <v>42</v>
      </c>
      <c r="B87" s="88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102">
        <v>11347</v>
      </c>
      <c r="AB87" s="102"/>
      <c r="AC87" s="102"/>
      <c r="AD87" s="102"/>
      <c r="AE87" s="102"/>
      <c r="AF87" s="102">
        <v>0</v>
      </c>
      <c r="AG87" s="102"/>
      <c r="AH87" s="102"/>
      <c r="AI87" s="102"/>
      <c r="AJ87" s="102"/>
      <c r="AK87" s="102">
        <f>AA87+AF87</f>
        <v>11347</v>
      </c>
      <c r="AL87" s="102"/>
      <c r="AM87" s="102"/>
      <c r="AN87" s="102"/>
      <c r="AO87" s="102"/>
      <c r="AP87" s="102">
        <v>40009</v>
      </c>
      <c r="AQ87" s="102"/>
      <c r="AR87" s="102"/>
      <c r="AS87" s="102"/>
      <c r="AT87" s="102"/>
      <c r="AU87" s="102">
        <v>0</v>
      </c>
      <c r="AV87" s="102"/>
      <c r="AW87" s="102"/>
      <c r="AX87" s="102"/>
      <c r="AY87" s="102"/>
      <c r="AZ87" s="102">
        <f>AP87+AU87</f>
        <v>40009</v>
      </c>
      <c r="BA87" s="102"/>
      <c r="BB87" s="102"/>
      <c r="BC87" s="102"/>
      <c r="BD87" s="102">
        <f>IF(AA87=0,0,AP87/AA87*100-100)</f>
        <v>252.59539966510971</v>
      </c>
      <c r="BE87" s="102"/>
      <c r="BF87" s="102"/>
      <c r="BG87" s="102"/>
      <c r="BH87" s="102"/>
      <c r="BI87" s="102">
        <f>IF(AF87=0,0,AU87/AF87*100-100)</f>
        <v>0</v>
      </c>
      <c r="BJ87" s="102"/>
      <c r="BK87" s="102"/>
      <c r="BL87" s="102"/>
      <c r="BM87" s="102"/>
      <c r="BN87" s="102">
        <f>IF(AK87=0,0,AZ87/AK87*100-100)</f>
        <v>252.59539966510971</v>
      </c>
      <c r="BO87" s="102"/>
      <c r="BP87" s="102"/>
      <c r="BQ87" s="102"/>
    </row>
    <row r="88" spans="1:80" ht="25.5" customHeight="1" x14ac:dyDescent="0.2">
      <c r="A88" s="172"/>
      <c r="B88" s="88"/>
      <c r="C88" s="175" t="s">
        <v>129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128</v>
      </c>
    </row>
    <row r="89" spans="1:80" ht="15.75" hidden="1" customHeight="1" x14ac:dyDescent="0.2">
      <c r="A89" s="39" t="s">
        <v>11</v>
      </c>
      <c r="B89" s="39"/>
      <c r="C89" s="103" t="s">
        <v>12</v>
      </c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4"/>
      <c r="AA89" s="105" t="s">
        <v>33</v>
      </c>
      <c r="AB89" s="105"/>
      <c r="AC89" s="105"/>
      <c r="AD89" s="105"/>
      <c r="AE89" s="105"/>
      <c r="AF89" s="105" t="s">
        <v>91</v>
      </c>
      <c r="AG89" s="105"/>
      <c r="AH89" s="105"/>
      <c r="AI89" s="105"/>
      <c r="AJ89" s="105"/>
      <c r="AK89" s="150" t="s">
        <v>13</v>
      </c>
      <c r="AL89" s="150"/>
      <c r="AM89" s="150"/>
      <c r="AN89" s="150"/>
      <c r="AO89" s="150"/>
      <c r="AP89" s="105" t="s">
        <v>34</v>
      </c>
      <c r="AQ89" s="105"/>
      <c r="AR89" s="105"/>
      <c r="AS89" s="105"/>
      <c r="AT89" s="105"/>
      <c r="AU89" s="105" t="s">
        <v>19</v>
      </c>
      <c r="AV89" s="105"/>
      <c r="AW89" s="105"/>
      <c r="AX89" s="105"/>
      <c r="AY89" s="105"/>
      <c r="AZ89" s="150" t="s">
        <v>13</v>
      </c>
      <c r="BA89" s="150"/>
      <c r="BB89" s="150"/>
      <c r="BC89" s="150"/>
      <c r="BD89" s="106" t="s">
        <v>104</v>
      </c>
      <c r="BE89" s="106"/>
      <c r="BF89" s="106"/>
      <c r="BG89" s="106"/>
      <c r="BH89" s="106"/>
      <c r="BI89" s="106" t="s">
        <v>104</v>
      </c>
      <c r="BJ89" s="106"/>
      <c r="BK89" s="106"/>
      <c r="BL89" s="106"/>
      <c r="BM89" s="106"/>
      <c r="BN89" s="107" t="s">
        <v>104</v>
      </c>
      <c r="BO89" s="107"/>
      <c r="BP89" s="107"/>
      <c r="BQ89" s="107"/>
      <c r="CA89" s="1" t="s">
        <v>97</v>
      </c>
    </row>
    <row r="90" spans="1:80" s="171" customFormat="1" ht="12.75" customHeight="1" x14ac:dyDescent="0.2">
      <c r="A90" s="82"/>
      <c r="B90" s="82"/>
      <c r="C90" s="187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130</v>
      </c>
    </row>
    <row r="91" spans="1:80" s="171" customFormat="1" ht="15" customHeight="1" x14ac:dyDescent="0.2">
      <c r="A91" s="82"/>
      <c r="B91" s="82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0"/>
      <c r="AR91" s="100"/>
      <c r="AS91" s="100"/>
      <c r="AT91" s="100"/>
      <c r="AU91" s="100"/>
      <c r="AV91" s="100"/>
      <c r="AW91" s="100"/>
      <c r="AX91" s="100"/>
      <c r="AY91" s="100"/>
      <c r="AZ91" s="100"/>
      <c r="BA91" s="100"/>
      <c r="BB91" s="100"/>
      <c r="BC91" s="100"/>
      <c r="BD91" s="100"/>
      <c r="BE91" s="100"/>
      <c r="BF91" s="100"/>
      <c r="BG91" s="100"/>
      <c r="BH91" s="100"/>
      <c r="BI91" s="100"/>
      <c r="BJ91" s="100"/>
      <c r="BK91" s="100"/>
      <c r="BL91" s="100"/>
      <c r="BM91" s="100"/>
      <c r="BN91" s="100"/>
      <c r="BO91" s="100"/>
      <c r="BP91" s="100"/>
      <c r="BQ91" s="100"/>
    </row>
    <row r="92" spans="1:80" ht="25.5" customHeight="1" x14ac:dyDescent="0.2">
      <c r="A92" s="88"/>
      <c r="B92" s="88"/>
      <c r="C92" s="178" t="s">
        <v>113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9"/>
      <c r="AA92" s="102">
        <v>11347</v>
      </c>
      <c r="AB92" s="102"/>
      <c r="AC92" s="102"/>
      <c r="AD92" s="102"/>
      <c r="AE92" s="102"/>
      <c r="AF92" s="102">
        <v>0</v>
      </c>
      <c r="AG92" s="102"/>
      <c r="AH92" s="102"/>
      <c r="AI92" s="102"/>
      <c r="AJ92" s="102"/>
      <c r="AK92" s="102">
        <v>11347</v>
      </c>
      <c r="AL92" s="102"/>
      <c r="AM92" s="102"/>
      <c r="AN92" s="102"/>
      <c r="AO92" s="102"/>
      <c r="AP92" s="102">
        <v>40009</v>
      </c>
      <c r="AQ92" s="102"/>
      <c r="AR92" s="102"/>
      <c r="AS92" s="102"/>
      <c r="AT92" s="102"/>
      <c r="AU92" s="102">
        <v>0</v>
      </c>
      <c r="AV92" s="102"/>
      <c r="AW92" s="102"/>
      <c r="AX92" s="102"/>
      <c r="AY92" s="102"/>
      <c r="AZ92" s="102">
        <f>AP92+AU92</f>
        <v>40009</v>
      </c>
      <c r="BA92" s="102"/>
      <c r="BB92" s="102"/>
      <c r="BC92" s="102"/>
      <c r="BD92" s="102">
        <f>IF(AA92=0,0,AP92/AA92*100-100)</f>
        <v>252.59539966510971</v>
      </c>
      <c r="BE92" s="102"/>
      <c r="BF92" s="102"/>
      <c r="BG92" s="102"/>
      <c r="BH92" s="102"/>
      <c r="BI92" s="102">
        <f>IF(AF92=0,0,AU92/AF92*100-100)</f>
        <v>0</v>
      </c>
      <c r="BJ92" s="102"/>
      <c r="BK92" s="102"/>
      <c r="BL92" s="102"/>
      <c r="BM92" s="102"/>
      <c r="BN92" s="102">
        <f>IF(AK92=0,0,AZ92/AK92*100-100)</f>
        <v>252.59539966510971</v>
      </c>
      <c r="BO92" s="102"/>
      <c r="BP92" s="102"/>
      <c r="BQ92" s="102"/>
    </row>
    <row r="93" spans="1:80" ht="12.75" customHeight="1" x14ac:dyDescent="0.2">
      <c r="A93" s="88"/>
      <c r="B93" s="88"/>
      <c r="C93" s="178" t="s">
        <v>115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131</v>
      </c>
    </row>
    <row r="94" spans="1:80" s="171" customFormat="1" ht="15" customHeight="1" x14ac:dyDescent="0.2">
      <c r="A94" s="82"/>
      <c r="B94" s="82"/>
      <c r="C94" s="181" t="s">
        <v>116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</row>
    <row r="95" spans="1:80" ht="25.5" customHeight="1" x14ac:dyDescent="0.2">
      <c r="A95" s="88"/>
      <c r="B95" s="88"/>
      <c r="C95" s="178" t="s">
        <v>117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02">
        <v>1</v>
      </c>
      <c r="AB95" s="102"/>
      <c r="AC95" s="102"/>
      <c r="AD95" s="102"/>
      <c r="AE95" s="102"/>
      <c r="AF95" s="102">
        <v>0</v>
      </c>
      <c r="AG95" s="102"/>
      <c r="AH95" s="102"/>
      <c r="AI95" s="102"/>
      <c r="AJ95" s="102"/>
      <c r="AK95" s="102">
        <v>1</v>
      </c>
      <c r="AL95" s="102"/>
      <c r="AM95" s="102"/>
      <c r="AN95" s="102"/>
      <c r="AO95" s="102"/>
      <c r="AP95" s="102">
        <v>1</v>
      </c>
      <c r="AQ95" s="102"/>
      <c r="AR95" s="102"/>
      <c r="AS95" s="102"/>
      <c r="AT95" s="102"/>
      <c r="AU95" s="102">
        <v>0</v>
      </c>
      <c r="AV95" s="102"/>
      <c r="AW95" s="102"/>
      <c r="AX95" s="102"/>
      <c r="AY95" s="102"/>
      <c r="AZ95" s="102">
        <f>AP95+AU95</f>
        <v>1</v>
      </c>
      <c r="BA95" s="102"/>
      <c r="BB95" s="102"/>
      <c r="BC95" s="102"/>
      <c r="BD95" s="102">
        <f>IF(AA95=0,0,AP95/AA95*100-100)</f>
        <v>0</v>
      </c>
      <c r="BE95" s="102"/>
      <c r="BF95" s="102"/>
      <c r="BG95" s="102"/>
      <c r="BH95" s="102"/>
      <c r="BI95" s="102">
        <f>IF(AF95=0,0,AU95/AF95*100-100)</f>
        <v>0</v>
      </c>
      <c r="BJ95" s="102"/>
      <c r="BK95" s="102"/>
      <c r="BL95" s="102"/>
      <c r="BM95" s="102"/>
      <c r="BN95" s="102">
        <f>IF(AK95=0,0,AZ95/AK95*100-100)</f>
        <v>0</v>
      </c>
      <c r="BO95" s="102"/>
      <c r="BP95" s="102"/>
      <c r="BQ95" s="102"/>
    </row>
    <row r="96" spans="1:80" ht="12.75" customHeight="1" x14ac:dyDescent="0.2">
      <c r="A96" s="88"/>
      <c r="B96" s="88"/>
      <c r="C96" s="178" t="s">
        <v>133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132</v>
      </c>
    </row>
    <row r="97" spans="1:107" s="171" customFormat="1" ht="15" customHeight="1" x14ac:dyDescent="0.2">
      <c r="A97" s="82"/>
      <c r="B97" s="82"/>
      <c r="C97" s="181" t="s">
        <v>120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  <c r="AU97" s="100"/>
      <c r="AV97" s="100"/>
      <c r="AW97" s="100"/>
      <c r="AX97" s="100"/>
      <c r="AY97" s="100"/>
      <c r="AZ97" s="100"/>
      <c r="BA97" s="100"/>
      <c r="BB97" s="100"/>
      <c r="BC97" s="100"/>
      <c r="BD97" s="100"/>
      <c r="BE97" s="100"/>
      <c r="BF97" s="100"/>
      <c r="BG97" s="100"/>
      <c r="BH97" s="100"/>
      <c r="BI97" s="100"/>
      <c r="BJ97" s="100"/>
      <c r="BK97" s="100"/>
      <c r="BL97" s="100"/>
      <c r="BM97" s="100"/>
      <c r="BN97" s="100"/>
      <c r="BO97" s="100"/>
      <c r="BP97" s="100"/>
      <c r="BQ97" s="100"/>
    </row>
    <row r="98" spans="1:107" ht="25.5" customHeight="1" x14ac:dyDescent="0.2">
      <c r="A98" s="88"/>
      <c r="B98" s="88"/>
      <c r="C98" s="178" t="s">
        <v>121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9"/>
      <c r="AA98" s="102">
        <v>11347</v>
      </c>
      <c r="AB98" s="102"/>
      <c r="AC98" s="102"/>
      <c r="AD98" s="102"/>
      <c r="AE98" s="102"/>
      <c r="AF98" s="102">
        <v>0</v>
      </c>
      <c r="AG98" s="102"/>
      <c r="AH98" s="102"/>
      <c r="AI98" s="102"/>
      <c r="AJ98" s="102"/>
      <c r="AK98" s="102">
        <v>11347</v>
      </c>
      <c r="AL98" s="102"/>
      <c r="AM98" s="102"/>
      <c r="AN98" s="102"/>
      <c r="AO98" s="102"/>
      <c r="AP98" s="102">
        <v>40009</v>
      </c>
      <c r="AQ98" s="102"/>
      <c r="AR98" s="102"/>
      <c r="AS98" s="102"/>
      <c r="AT98" s="102"/>
      <c r="AU98" s="102">
        <v>0</v>
      </c>
      <c r="AV98" s="102"/>
      <c r="AW98" s="102"/>
      <c r="AX98" s="102"/>
      <c r="AY98" s="102"/>
      <c r="AZ98" s="102">
        <f>AP98+AU98</f>
        <v>40009</v>
      </c>
      <c r="BA98" s="102"/>
      <c r="BB98" s="102"/>
      <c r="BC98" s="102"/>
      <c r="BD98" s="102">
        <f>IF(AA98=0,0,AP98/AA98*100-100)</f>
        <v>252.59539966510971</v>
      </c>
      <c r="BE98" s="102"/>
      <c r="BF98" s="102"/>
      <c r="BG98" s="102"/>
      <c r="BH98" s="102"/>
      <c r="BI98" s="102">
        <f>IF(AF98=0,0,AU98/AF98*100-100)</f>
        <v>0</v>
      </c>
      <c r="BJ98" s="102"/>
      <c r="BK98" s="102"/>
      <c r="BL98" s="102"/>
      <c r="BM98" s="102"/>
      <c r="BN98" s="102">
        <f>IF(AK98=0,0,AZ98/AK98*100-100)</f>
        <v>252.59539966510971</v>
      </c>
      <c r="BO98" s="102"/>
      <c r="BP98" s="102"/>
      <c r="BQ98" s="102"/>
    </row>
    <row r="99" spans="1:107" ht="12.75" customHeight="1" x14ac:dyDescent="0.2">
      <c r="A99" s="88"/>
      <c r="B99" s="88"/>
      <c r="C99" s="178" t="s">
        <v>115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134</v>
      </c>
    </row>
    <row r="100" spans="1:107" s="171" customFormat="1" ht="15" customHeight="1" x14ac:dyDescent="0.2">
      <c r="A100" s="82"/>
      <c r="B100" s="82"/>
      <c r="C100" s="181" t="s">
        <v>124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100"/>
      <c r="AV100" s="100"/>
      <c r="AW100" s="100"/>
      <c r="AX100" s="100"/>
      <c r="AY100" s="100"/>
      <c r="AZ100" s="100"/>
      <c r="BA100" s="100"/>
      <c r="BB100" s="100"/>
      <c r="BC100" s="100"/>
      <c r="BD100" s="100"/>
      <c r="BE100" s="100"/>
      <c r="BF100" s="100"/>
      <c r="BG100" s="100"/>
      <c r="BH100" s="100"/>
      <c r="BI100" s="100"/>
      <c r="BJ100" s="100"/>
      <c r="BK100" s="100"/>
      <c r="BL100" s="100"/>
      <c r="BM100" s="100"/>
      <c r="BN100" s="100"/>
      <c r="BO100" s="100"/>
      <c r="BP100" s="100"/>
      <c r="BQ100" s="100"/>
    </row>
    <row r="101" spans="1:107" ht="15" customHeight="1" x14ac:dyDescent="0.2">
      <c r="A101" s="88"/>
      <c r="B101" s="88"/>
      <c r="C101" s="178" t="s">
        <v>125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102">
        <v>9</v>
      </c>
      <c r="AB101" s="102"/>
      <c r="AC101" s="102"/>
      <c r="AD101" s="102"/>
      <c r="AE101" s="102"/>
      <c r="AF101" s="102">
        <v>0</v>
      </c>
      <c r="AG101" s="102"/>
      <c r="AH101" s="102"/>
      <c r="AI101" s="102"/>
      <c r="AJ101" s="102"/>
      <c r="AK101" s="102">
        <v>9</v>
      </c>
      <c r="AL101" s="102"/>
      <c r="AM101" s="102"/>
      <c r="AN101" s="102"/>
      <c r="AO101" s="102"/>
      <c r="AP101" s="102">
        <v>32</v>
      </c>
      <c r="AQ101" s="102"/>
      <c r="AR101" s="102"/>
      <c r="AS101" s="102"/>
      <c r="AT101" s="102"/>
      <c r="AU101" s="102">
        <v>0</v>
      </c>
      <c r="AV101" s="102"/>
      <c r="AW101" s="102"/>
      <c r="AX101" s="102"/>
      <c r="AY101" s="102"/>
      <c r="AZ101" s="102">
        <f>AP101+AU101</f>
        <v>32</v>
      </c>
      <c r="BA101" s="102"/>
      <c r="BB101" s="102"/>
      <c r="BC101" s="102"/>
      <c r="BD101" s="102">
        <f>IF(AA101=0,0,AP101/AA101*100-100)</f>
        <v>255.55555555555554</v>
      </c>
      <c r="BE101" s="102"/>
      <c r="BF101" s="102"/>
      <c r="BG101" s="102"/>
      <c r="BH101" s="102"/>
      <c r="BI101" s="102">
        <f>IF(AF101=0,0,AU101/AF101*100-100)</f>
        <v>0</v>
      </c>
      <c r="BJ101" s="102"/>
      <c r="BK101" s="102"/>
      <c r="BL101" s="102"/>
      <c r="BM101" s="102"/>
      <c r="BN101" s="102">
        <f>IF(AK101=0,0,AZ101/AK101*100-100)</f>
        <v>255.55555555555554</v>
      </c>
      <c r="BO101" s="102"/>
      <c r="BP101" s="102"/>
      <c r="BQ101" s="102"/>
    </row>
    <row r="102" spans="1:107" ht="12.75" customHeight="1" x14ac:dyDescent="0.2">
      <c r="A102" s="88"/>
      <c r="B102" s="88"/>
      <c r="C102" s="178" t="s">
        <v>115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135</v>
      </c>
    </row>
    <row r="103" spans="1:107" ht="15.75" customHeight="1" x14ac:dyDescent="0.2">
      <c r="A103" s="38" t="s">
        <v>61</v>
      </c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</row>
    <row r="104" spans="1:107" ht="15" customHeight="1" x14ac:dyDescent="0.2">
      <c r="A104" s="101" t="s">
        <v>145</v>
      </c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  <c r="BN104" s="101"/>
    </row>
    <row r="105" spans="1:107" s="30" customFormat="1" ht="47.25" customHeight="1" x14ac:dyDescent="0.2">
      <c r="A105" s="87" t="s">
        <v>62</v>
      </c>
      <c r="B105" s="87"/>
      <c r="C105" s="87" t="s">
        <v>4</v>
      </c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 t="s">
        <v>63</v>
      </c>
      <c r="T105" s="87"/>
      <c r="U105" s="87"/>
      <c r="V105" s="87"/>
      <c r="W105" s="87"/>
      <c r="X105" s="87"/>
      <c r="Y105" s="87"/>
      <c r="Z105" s="87"/>
      <c r="AA105" s="87" t="s">
        <v>64</v>
      </c>
      <c r="AB105" s="87"/>
      <c r="AC105" s="87"/>
      <c r="AD105" s="87"/>
      <c r="AE105" s="87"/>
      <c r="AF105" s="87"/>
      <c r="AG105" s="87"/>
      <c r="AH105" s="87"/>
      <c r="AI105" s="87" t="s">
        <v>65</v>
      </c>
      <c r="AJ105" s="87"/>
      <c r="AK105" s="87"/>
      <c r="AL105" s="87"/>
      <c r="AM105" s="87"/>
      <c r="AN105" s="87"/>
      <c r="AO105" s="87"/>
      <c r="AP105" s="87"/>
      <c r="AQ105" s="87" t="s">
        <v>0</v>
      </c>
      <c r="AR105" s="87"/>
      <c r="AS105" s="87"/>
      <c r="AT105" s="87"/>
      <c r="AU105" s="87"/>
      <c r="AV105" s="87"/>
      <c r="AW105" s="87"/>
      <c r="AX105" s="87"/>
      <c r="AY105" s="87" t="s">
        <v>66</v>
      </c>
      <c r="AZ105" s="88"/>
      <c r="BA105" s="88"/>
      <c r="BB105" s="88"/>
      <c r="BC105" s="88"/>
      <c r="BD105" s="88"/>
      <c r="BE105" s="88"/>
      <c r="BF105" s="88"/>
      <c r="BG105" s="87" t="s">
        <v>67</v>
      </c>
      <c r="BH105" s="88"/>
      <c r="BI105" s="88"/>
      <c r="BJ105" s="88"/>
      <c r="BK105" s="88"/>
      <c r="BL105" s="88"/>
      <c r="BM105" s="88"/>
      <c r="BN105" s="88"/>
      <c r="BO105" s="29"/>
      <c r="BP105" s="29"/>
      <c r="BQ105" s="29"/>
    </row>
    <row r="106" spans="1:107" s="30" customFormat="1" ht="18" hidden="1" customHeight="1" x14ac:dyDescent="0.2">
      <c r="A106" s="88" t="s">
        <v>11</v>
      </c>
      <c r="B106" s="88"/>
      <c r="C106" s="99" t="s">
        <v>12</v>
      </c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8" t="s">
        <v>8</v>
      </c>
      <c r="T106" s="98"/>
      <c r="U106" s="98"/>
      <c r="V106" s="98"/>
      <c r="W106" s="98"/>
      <c r="X106" s="98" t="s">
        <v>7</v>
      </c>
      <c r="Y106" s="98"/>
      <c r="Z106" s="98"/>
      <c r="AA106" s="98"/>
      <c r="AB106" s="98"/>
      <c r="AC106" s="97" t="s">
        <v>13</v>
      </c>
      <c r="AD106" s="96"/>
      <c r="AE106" s="96"/>
      <c r="AF106" s="96"/>
      <c r="AG106" s="96"/>
      <c r="AH106" s="96"/>
      <c r="AI106" s="98" t="s">
        <v>9</v>
      </c>
      <c r="AJ106" s="98"/>
      <c r="AK106" s="98"/>
      <c r="AL106" s="98"/>
      <c r="AM106" s="98"/>
      <c r="AN106" s="98" t="s">
        <v>10</v>
      </c>
      <c r="AO106" s="98"/>
      <c r="AP106" s="98"/>
      <c r="AQ106" s="98"/>
      <c r="AR106" s="98"/>
      <c r="AS106" s="97" t="s">
        <v>13</v>
      </c>
      <c r="AT106" s="96"/>
      <c r="AU106" s="96"/>
      <c r="AV106" s="96"/>
      <c r="AW106" s="96"/>
      <c r="AX106" s="96"/>
      <c r="AY106" s="95" t="s">
        <v>14</v>
      </c>
      <c r="AZ106" s="95"/>
      <c r="BA106" s="95"/>
      <c r="BB106" s="95"/>
      <c r="BC106" s="95"/>
      <c r="BD106" s="95" t="s">
        <v>14</v>
      </c>
      <c r="BE106" s="95"/>
      <c r="BF106" s="95"/>
      <c r="BG106" s="95"/>
      <c r="BH106" s="95"/>
      <c r="BI106" s="96" t="s">
        <v>13</v>
      </c>
      <c r="BJ106" s="96"/>
      <c r="BK106" s="96"/>
      <c r="BL106" s="96"/>
      <c r="BM106" s="96"/>
      <c r="BN106" s="96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87">
        <v>1</v>
      </c>
      <c r="B107" s="87"/>
      <c r="C107" s="87">
        <v>2</v>
      </c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>
        <v>3</v>
      </c>
      <c r="T107" s="88"/>
      <c r="U107" s="88"/>
      <c r="V107" s="88"/>
      <c r="W107" s="88"/>
      <c r="X107" s="88"/>
      <c r="Y107" s="88"/>
      <c r="Z107" s="88"/>
      <c r="AA107" s="87">
        <v>4</v>
      </c>
      <c r="AB107" s="88"/>
      <c r="AC107" s="88"/>
      <c r="AD107" s="88"/>
      <c r="AE107" s="88"/>
      <c r="AF107" s="88"/>
      <c r="AG107" s="88"/>
      <c r="AH107" s="88"/>
      <c r="AI107" s="87">
        <v>5</v>
      </c>
      <c r="AJ107" s="88"/>
      <c r="AK107" s="88"/>
      <c r="AL107" s="88"/>
      <c r="AM107" s="88"/>
      <c r="AN107" s="88"/>
      <c r="AO107" s="88"/>
      <c r="AP107" s="88"/>
      <c r="AQ107" s="87" t="s">
        <v>68</v>
      </c>
      <c r="AR107" s="88"/>
      <c r="AS107" s="88"/>
      <c r="AT107" s="88"/>
      <c r="AU107" s="88"/>
      <c r="AV107" s="88"/>
      <c r="AW107" s="88"/>
      <c r="AX107" s="88"/>
      <c r="AY107" s="87">
        <v>7</v>
      </c>
      <c r="AZ107" s="88"/>
      <c r="BA107" s="88"/>
      <c r="BB107" s="88"/>
      <c r="BC107" s="88"/>
      <c r="BD107" s="88"/>
      <c r="BE107" s="88"/>
      <c r="BF107" s="88"/>
      <c r="BG107" s="89" t="s">
        <v>69</v>
      </c>
      <c r="BH107" s="88"/>
      <c r="BI107" s="88"/>
      <c r="BJ107" s="88"/>
      <c r="BK107" s="88"/>
      <c r="BL107" s="88"/>
      <c r="BM107" s="88"/>
      <c r="BN107" s="88"/>
      <c r="BO107" s="28"/>
      <c r="BP107" s="28"/>
      <c r="BQ107" s="28"/>
    </row>
    <row r="108" spans="1:107" s="33" customFormat="1" ht="16.5" customHeight="1" x14ac:dyDescent="0.25">
      <c r="A108" s="82" t="s">
        <v>5</v>
      </c>
      <c r="B108" s="82"/>
      <c r="C108" s="83" t="s">
        <v>70</v>
      </c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70" t="s">
        <v>41</v>
      </c>
      <c r="T108" s="84"/>
      <c r="U108" s="84"/>
      <c r="V108" s="84"/>
      <c r="W108" s="84"/>
      <c r="X108" s="84"/>
      <c r="Y108" s="84"/>
      <c r="Z108" s="84"/>
      <c r="AA108" s="72">
        <f>AA109+AA110+AA111+AA112</f>
        <v>0</v>
      </c>
      <c r="AB108" s="77"/>
      <c r="AC108" s="77"/>
      <c r="AD108" s="77"/>
      <c r="AE108" s="77"/>
      <c r="AF108" s="77"/>
      <c r="AG108" s="77"/>
      <c r="AH108" s="77"/>
      <c r="AI108" s="72">
        <f>AI109+AI110+AI111+AI112</f>
        <v>0</v>
      </c>
      <c r="AJ108" s="77"/>
      <c r="AK108" s="77"/>
      <c r="AL108" s="77"/>
      <c r="AM108" s="77"/>
      <c r="AN108" s="77"/>
      <c r="AO108" s="77"/>
      <c r="AP108" s="77"/>
      <c r="AQ108" s="72">
        <f>AQ109+AQ110+AQ111+AQ112</f>
        <v>0</v>
      </c>
      <c r="AR108" s="77"/>
      <c r="AS108" s="77"/>
      <c r="AT108" s="77"/>
      <c r="AU108" s="77"/>
      <c r="AV108" s="77"/>
      <c r="AW108" s="77"/>
      <c r="AX108" s="77"/>
      <c r="AY108" s="74" t="s">
        <v>41</v>
      </c>
      <c r="AZ108" s="75"/>
      <c r="BA108" s="75"/>
      <c r="BB108" s="75"/>
      <c r="BC108" s="75"/>
      <c r="BD108" s="75"/>
      <c r="BE108" s="75"/>
      <c r="BF108" s="75"/>
      <c r="BG108" s="74" t="s">
        <v>41</v>
      </c>
      <c r="BH108" s="75"/>
      <c r="BI108" s="75"/>
      <c r="BJ108" s="75"/>
      <c r="BK108" s="75"/>
      <c r="BL108" s="75"/>
      <c r="BM108" s="75"/>
      <c r="BN108" s="75"/>
      <c r="BO108" s="32"/>
      <c r="BP108" s="32"/>
      <c r="BQ108" s="32"/>
    </row>
    <row r="109" spans="1:107" s="30" customFormat="1" ht="14.25" customHeight="1" x14ac:dyDescent="0.2">
      <c r="A109" s="88"/>
      <c r="B109" s="88"/>
      <c r="C109" s="91" t="s">
        <v>71</v>
      </c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86" t="s">
        <v>41</v>
      </c>
      <c r="T109" s="84"/>
      <c r="U109" s="84"/>
      <c r="V109" s="84"/>
      <c r="W109" s="84"/>
      <c r="X109" s="84"/>
      <c r="Y109" s="84"/>
      <c r="Z109" s="84"/>
      <c r="AA109" s="80">
        <v>0</v>
      </c>
      <c r="AB109" s="77"/>
      <c r="AC109" s="77"/>
      <c r="AD109" s="77"/>
      <c r="AE109" s="77"/>
      <c r="AF109" s="77"/>
      <c r="AG109" s="77"/>
      <c r="AH109" s="77"/>
      <c r="AI109" s="92">
        <v>0</v>
      </c>
      <c r="AJ109" s="93"/>
      <c r="AK109" s="93"/>
      <c r="AL109" s="93"/>
      <c r="AM109" s="93"/>
      <c r="AN109" s="93"/>
      <c r="AO109" s="93"/>
      <c r="AP109" s="94"/>
      <c r="AQ109" s="80">
        <f>AI109-AA109</f>
        <v>0</v>
      </c>
      <c r="AR109" s="77"/>
      <c r="AS109" s="77"/>
      <c r="AT109" s="77"/>
      <c r="AU109" s="77"/>
      <c r="AV109" s="77"/>
      <c r="AW109" s="77"/>
      <c r="AX109" s="77"/>
      <c r="AY109" s="85" t="s">
        <v>41</v>
      </c>
      <c r="AZ109" s="75"/>
      <c r="BA109" s="75"/>
      <c r="BB109" s="75"/>
      <c r="BC109" s="75"/>
      <c r="BD109" s="75"/>
      <c r="BE109" s="75"/>
      <c r="BF109" s="75"/>
      <c r="BG109" s="85" t="s">
        <v>41</v>
      </c>
      <c r="BH109" s="75"/>
      <c r="BI109" s="75"/>
      <c r="BJ109" s="75"/>
      <c r="BK109" s="75"/>
      <c r="BL109" s="75"/>
      <c r="BM109" s="75"/>
      <c r="BN109" s="75"/>
      <c r="BO109" s="31"/>
      <c r="BP109" s="31"/>
      <c r="BQ109" s="31"/>
    </row>
    <row r="110" spans="1:107" s="30" customFormat="1" ht="31.5" customHeight="1" x14ac:dyDescent="0.2">
      <c r="A110" s="88"/>
      <c r="B110" s="88"/>
      <c r="C110" s="91" t="s">
        <v>72</v>
      </c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86" t="s">
        <v>41</v>
      </c>
      <c r="T110" s="84"/>
      <c r="U110" s="84"/>
      <c r="V110" s="84"/>
      <c r="W110" s="84"/>
      <c r="X110" s="84"/>
      <c r="Y110" s="84"/>
      <c r="Z110" s="84"/>
      <c r="AA110" s="80">
        <v>0</v>
      </c>
      <c r="AB110" s="77"/>
      <c r="AC110" s="77"/>
      <c r="AD110" s="77"/>
      <c r="AE110" s="77"/>
      <c r="AF110" s="77"/>
      <c r="AG110" s="77"/>
      <c r="AH110" s="77"/>
      <c r="AI110" s="80">
        <v>0</v>
      </c>
      <c r="AJ110" s="77"/>
      <c r="AK110" s="77"/>
      <c r="AL110" s="77"/>
      <c r="AM110" s="77"/>
      <c r="AN110" s="77"/>
      <c r="AO110" s="77"/>
      <c r="AP110" s="77"/>
      <c r="AQ110" s="80">
        <f>AI110-AA110</f>
        <v>0</v>
      </c>
      <c r="AR110" s="77"/>
      <c r="AS110" s="77"/>
      <c r="AT110" s="77"/>
      <c r="AU110" s="77"/>
      <c r="AV110" s="77"/>
      <c r="AW110" s="77"/>
      <c r="AX110" s="77"/>
      <c r="AY110" s="85" t="s">
        <v>41</v>
      </c>
      <c r="AZ110" s="75"/>
      <c r="BA110" s="75"/>
      <c r="BB110" s="75"/>
      <c r="BC110" s="75"/>
      <c r="BD110" s="75"/>
      <c r="BE110" s="75"/>
      <c r="BF110" s="75"/>
      <c r="BG110" s="85" t="s">
        <v>41</v>
      </c>
      <c r="BH110" s="75"/>
      <c r="BI110" s="75"/>
      <c r="BJ110" s="75"/>
      <c r="BK110" s="75"/>
      <c r="BL110" s="75"/>
      <c r="BM110" s="75"/>
      <c r="BN110" s="75"/>
      <c r="BO110" s="31"/>
      <c r="BP110" s="31"/>
      <c r="BQ110" s="31"/>
    </row>
    <row r="111" spans="1:107" s="24" customFormat="1" ht="15.75" customHeight="1" x14ac:dyDescent="0.25">
      <c r="A111" s="88"/>
      <c r="B111" s="88"/>
      <c r="C111" s="91" t="s">
        <v>73</v>
      </c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86" t="s">
        <v>41</v>
      </c>
      <c r="T111" s="84"/>
      <c r="U111" s="84"/>
      <c r="V111" s="84"/>
      <c r="W111" s="84"/>
      <c r="X111" s="84"/>
      <c r="Y111" s="84"/>
      <c r="Z111" s="84"/>
      <c r="AA111" s="80">
        <v>0</v>
      </c>
      <c r="AB111" s="77"/>
      <c r="AC111" s="77"/>
      <c r="AD111" s="77"/>
      <c r="AE111" s="77"/>
      <c r="AF111" s="77"/>
      <c r="AG111" s="77"/>
      <c r="AH111" s="77"/>
      <c r="AI111" s="80">
        <v>0</v>
      </c>
      <c r="AJ111" s="77"/>
      <c r="AK111" s="77"/>
      <c r="AL111" s="77"/>
      <c r="AM111" s="77"/>
      <c r="AN111" s="77"/>
      <c r="AO111" s="77"/>
      <c r="AP111" s="77"/>
      <c r="AQ111" s="80">
        <f>AI111-AA111</f>
        <v>0</v>
      </c>
      <c r="AR111" s="77"/>
      <c r="AS111" s="77"/>
      <c r="AT111" s="77"/>
      <c r="AU111" s="77"/>
      <c r="AV111" s="77"/>
      <c r="AW111" s="77"/>
      <c r="AX111" s="77"/>
      <c r="AY111" s="85" t="s">
        <v>41</v>
      </c>
      <c r="AZ111" s="75"/>
      <c r="BA111" s="75"/>
      <c r="BB111" s="75"/>
      <c r="BC111" s="75"/>
      <c r="BD111" s="75"/>
      <c r="BE111" s="75"/>
      <c r="BF111" s="75"/>
      <c r="BG111" s="85" t="s">
        <v>41</v>
      </c>
      <c r="BH111" s="75"/>
      <c r="BI111" s="75"/>
      <c r="BJ111" s="75"/>
      <c r="BK111" s="75"/>
      <c r="BL111" s="75"/>
      <c r="BM111" s="75"/>
      <c r="BN111" s="75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88"/>
      <c r="B112" s="88"/>
      <c r="C112" s="91" t="s">
        <v>74</v>
      </c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86" t="s">
        <v>41</v>
      </c>
      <c r="T112" s="84"/>
      <c r="U112" s="84"/>
      <c r="V112" s="84"/>
      <c r="W112" s="84"/>
      <c r="X112" s="84"/>
      <c r="Y112" s="84"/>
      <c r="Z112" s="84"/>
      <c r="AA112" s="80">
        <v>0</v>
      </c>
      <c r="AB112" s="77"/>
      <c r="AC112" s="77"/>
      <c r="AD112" s="77"/>
      <c r="AE112" s="77"/>
      <c r="AF112" s="77"/>
      <c r="AG112" s="77"/>
      <c r="AH112" s="77"/>
      <c r="AI112" s="80">
        <v>0</v>
      </c>
      <c r="AJ112" s="77"/>
      <c r="AK112" s="77"/>
      <c r="AL112" s="77"/>
      <c r="AM112" s="77"/>
      <c r="AN112" s="77"/>
      <c r="AO112" s="77"/>
      <c r="AP112" s="77"/>
      <c r="AQ112" s="80">
        <f>AI112-AA112</f>
        <v>0</v>
      </c>
      <c r="AR112" s="77"/>
      <c r="AS112" s="77"/>
      <c r="AT112" s="77"/>
      <c r="AU112" s="77"/>
      <c r="AV112" s="77"/>
      <c r="AW112" s="77"/>
      <c r="AX112" s="77"/>
      <c r="AY112" s="85" t="s">
        <v>41</v>
      </c>
      <c r="AZ112" s="75"/>
      <c r="BA112" s="75"/>
      <c r="BB112" s="75"/>
      <c r="BC112" s="75"/>
      <c r="BD112" s="75"/>
      <c r="BE112" s="75"/>
      <c r="BF112" s="75"/>
      <c r="BG112" s="85" t="s">
        <v>41</v>
      </c>
      <c r="BH112" s="75"/>
      <c r="BI112" s="75"/>
      <c r="BJ112" s="75"/>
      <c r="BK112" s="75"/>
      <c r="BL112" s="75"/>
      <c r="BM112" s="75"/>
      <c r="BN112" s="75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07" t="s">
        <v>155</v>
      </c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80"/>
      <c r="BO113" s="6"/>
      <c r="BP113" s="6"/>
      <c r="BQ113" s="6"/>
    </row>
    <row r="114" spans="1:107" s="37" customFormat="1" ht="15" customHeight="1" x14ac:dyDescent="0.2">
      <c r="A114" s="82" t="s">
        <v>22</v>
      </c>
      <c r="B114" s="82"/>
      <c r="C114" s="83" t="s">
        <v>75</v>
      </c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70" t="s">
        <v>41</v>
      </c>
      <c r="T114" s="84"/>
      <c r="U114" s="84"/>
      <c r="V114" s="84"/>
      <c r="W114" s="84"/>
      <c r="X114" s="84"/>
      <c r="Y114" s="84"/>
      <c r="Z114" s="84"/>
      <c r="AA114" s="72">
        <v>0</v>
      </c>
      <c r="AB114" s="77"/>
      <c r="AC114" s="77"/>
      <c r="AD114" s="77"/>
      <c r="AE114" s="77"/>
      <c r="AF114" s="77"/>
      <c r="AG114" s="77"/>
      <c r="AH114" s="77"/>
      <c r="AI114" s="72">
        <v>0</v>
      </c>
      <c r="AJ114" s="77"/>
      <c r="AK114" s="77"/>
      <c r="AL114" s="77"/>
      <c r="AM114" s="77"/>
      <c r="AN114" s="77"/>
      <c r="AO114" s="77"/>
      <c r="AP114" s="77"/>
      <c r="AQ114" s="78">
        <f>AI114-AA114</f>
        <v>0</v>
      </c>
      <c r="AR114" s="79"/>
      <c r="AS114" s="79"/>
      <c r="AT114" s="79"/>
      <c r="AU114" s="79"/>
      <c r="AV114" s="79"/>
      <c r="AW114" s="79"/>
      <c r="AX114" s="79"/>
      <c r="AY114" s="74" t="s">
        <v>41</v>
      </c>
      <c r="AZ114" s="75"/>
      <c r="BA114" s="75"/>
      <c r="BB114" s="75"/>
      <c r="BC114" s="75"/>
      <c r="BD114" s="75"/>
      <c r="BE114" s="75"/>
      <c r="BF114" s="75"/>
      <c r="BG114" s="74" t="s">
        <v>41</v>
      </c>
      <c r="BH114" s="75"/>
      <c r="BI114" s="75"/>
      <c r="BJ114" s="75"/>
      <c r="BK114" s="75"/>
      <c r="BL114" s="75"/>
      <c r="BM114" s="75"/>
      <c r="BN114" s="75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07" t="s">
        <v>156</v>
      </c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80"/>
      <c r="BO115" s="6"/>
      <c r="BP115" s="6"/>
      <c r="BQ115" s="6"/>
    </row>
    <row r="116" spans="1:107" ht="15.75" customHeight="1" x14ac:dyDescent="0.2">
      <c r="A116" s="207" t="s">
        <v>157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s="33" customFormat="1" ht="15.75" customHeight="1" x14ac:dyDescent="0.25">
      <c r="A117" s="90" t="s">
        <v>45</v>
      </c>
      <c r="B117" s="90"/>
      <c r="C117" s="83" t="s">
        <v>76</v>
      </c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76"/>
      <c r="T117" s="69"/>
      <c r="U117" s="69"/>
      <c r="V117" s="69"/>
      <c r="W117" s="69"/>
      <c r="X117" s="69"/>
      <c r="Y117" s="69"/>
      <c r="Z117" s="69"/>
      <c r="AA117" s="72">
        <v>0</v>
      </c>
      <c r="AB117" s="73"/>
      <c r="AC117" s="73"/>
      <c r="AD117" s="73"/>
      <c r="AE117" s="73"/>
      <c r="AF117" s="73"/>
      <c r="AG117" s="73"/>
      <c r="AH117" s="73"/>
      <c r="AI117" s="72">
        <v>0</v>
      </c>
      <c r="AJ117" s="73"/>
      <c r="AK117" s="73"/>
      <c r="AL117" s="73"/>
      <c r="AM117" s="73"/>
      <c r="AN117" s="73"/>
      <c r="AO117" s="73"/>
      <c r="AP117" s="73"/>
      <c r="AQ117" s="72">
        <f>AI117-AA117</f>
        <v>0</v>
      </c>
      <c r="AR117" s="73"/>
      <c r="AS117" s="73"/>
      <c r="AT117" s="73"/>
      <c r="AU117" s="73"/>
      <c r="AV117" s="73"/>
      <c r="AW117" s="73"/>
      <c r="AX117" s="73"/>
      <c r="AY117" s="74" t="s">
        <v>41</v>
      </c>
      <c r="AZ117" s="75"/>
      <c r="BA117" s="75"/>
      <c r="BB117" s="75"/>
      <c r="BC117" s="75"/>
      <c r="BD117" s="75"/>
      <c r="BE117" s="75"/>
      <c r="BF117" s="75"/>
      <c r="BG117" s="74" t="s">
        <v>41</v>
      </c>
      <c r="BH117" s="75"/>
      <c r="BI117" s="75"/>
      <c r="BJ117" s="75"/>
      <c r="BK117" s="75"/>
      <c r="BL117" s="75"/>
      <c r="BM117" s="75"/>
      <c r="BN117" s="75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88" t="s">
        <v>11</v>
      </c>
      <c r="B118" s="88"/>
      <c r="C118" s="91" t="s">
        <v>12</v>
      </c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76" t="s">
        <v>33</v>
      </c>
      <c r="T118" s="69"/>
      <c r="U118" s="69"/>
      <c r="V118" s="69"/>
      <c r="W118" s="69"/>
      <c r="X118" s="69"/>
      <c r="Y118" s="69"/>
      <c r="Z118" s="69"/>
      <c r="AA118" s="80" t="s">
        <v>91</v>
      </c>
      <c r="AB118" s="80"/>
      <c r="AC118" s="80"/>
      <c r="AD118" s="80"/>
      <c r="AE118" s="80"/>
      <c r="AF118" s="80"/>
      <c r="AG118" s="80"/>
      <c r="AH118" s="80"/>
      <c r="AI118" s="80" t="s">
        <v>99</v>
      </c>
      <c r="AJ118" s="80"/>
      <c r="AK118" s="80"/>
      <c r="AL118" s="80"/>
      <c r="AM118" s="80"/>
      <c r="AN118" s="80"/>
      <c r="AO118" s="80"/>
      <c r="AP118" s="80"/>
      <c r="AQ118" s="72" t="s">
        <v>103</v>
      </c>
      <c r="AR118" s="73"/>
      <c r="AS118" s="73"/>
      <c r="AT118" s="73"/>
      <c r="AU118" s="73"/>
      <c r="AV118" s="73"/>
      <c r="AW118" s="73"/>
      <c r="AX118" s="73"/>
      <c r="AY118" s="69" t="s">
        <v>19</v>
      </c>
      <c r="AZ118" s="69"/>
      <c r="BA118" s="69"/>
      <c r="BB118" s="69"/>
      <c r="BC118" s="69"/>
      <c r="BD118" s="69"/>
      <c r="BE118" s="69"/>
      <c r="BF118" s="69"/>
      <c r="BG118" s="69" t="s">
        <v>102</v>
      </c>
      <c r="BH118" s="84"/>
      <c r="BI118" s="84"/>
      <c r="BJ118" s="84"/>
      <c r="BK118" s="84"/>
      <c r="BL118" s="84"/>
      <c r="BM118" s="84"/>
      <c r="BN118" s="84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88"/>
      <c r="B119" s="88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76"/>
      <c r="T119" s="69"/>
      <c r="U119" s="69"/>
      <c r="V119" s="69"/>
      <c r="W119" s="69"/>
      <c r="X119" s="69"/>
      <c r="Y119" s="69"/>
      <c r="Z119" s="69"/>
      <c r="AA119" s="72"/>
      <c r="AB119" s="77"/>
      <c r="AC119" s="77"/>
      <c r="AD119" s="77"/>
      <c r="AE119" s="77"/>
      <c r="AF119" s="77"/>
      <c r="AG119" s="77"/>
      <c r="AH119" s="77"/>
      <c r="AI119" s="78"/>
      <c r="AJ119" s="79"/>
      <c r="AK119" s="79"/>
      <c r="AL119" s="79"/>
      <c r="AM119" s="79"/>
      <c r="AN119" s="79"/>
      <c r="AO119" s="79"/>
      <c r="AP119" s="79"/>
      <c r="AQ119" s="78"/>
      <c r="AR119" s="79"/>
      <c r="AS119" s="79"/>
      <c r="AT119" s="79"/>
      <c r="AU119" s="79"/>
      <c r="AV119" s="79"/>
      <c r="AW119" s="79"/>
      <c r="AX119" s="79"/>
      <c r="AY119" s="69"/>
      <c r="AZ119" s="69"/>
      <c r="BA119" s="69"/>
      <c r="BB119" s="69"/>
      <c r="BC119" s="69"/>
      <c r="BD119" s="69"/>
      <c r="BE119" s="69"/>
      <c r="BF119" s="69"/>
      <c r="BG119" s="69"/>
      <c r="BH119" s="69"/>
      <c r="BI119" s="69"/>
      <c r="BJ119" s="69"/>
      <c r="BK119" s="69"/>
      <c r="BL119" s="69"/>
      <c r="BM119" s="69"/>
      <c r="BN119" s="69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90" t="s">
        <v>46</v>
      </c>
      <c r="B120" s="90"/>
      <c r="C120" s="83" t="s">
        <v>77</v>
      </c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70" t="s">
        <v>41</v>
      </c>
      <c r="T120" s="71"/>
      <c r="U120" s="71"/>
      <c r="V120" s="71"/>
      <c r="W120" s="71"/>
      <c r="X120" s="71"/>
      <c r="Y120" s="71"/>
      <c r="Z120" s="71"/>
      <c r="AA120" s="72">
        <v>0</v>
      </c>
      <c r="AB120" s="73"/>
      <c r="AC120" s="73"/>
      <c r="AD120" s="73"/>
      <c r="AE120" s="73"/>
      <c r="AF120" s="73"/>
      <c r="AG120" s="73"/>
      <c r="AH120" s="73"/>
      <c r="AI120" s="72">
        <v>0</v>
      </c>
      <c r="AJ120" s="73"/>
      <c r="AK120" s="73"/>
      <c r="AL120" s="73"/>
      <c r="AM120" s="73"/>
      <c r="AN120" s="73"/>
      <c r="AO120" s="73"/>
      <c r="AP120" s="73"/>
      <c r="AQ120" s="72">
        <f>AI120-AA120</f>
        <v>0</v>
      </c>
      <c r="AR120" s="73"/>
      <c r="AS120" s="73"/>
      <c r="AT120" s="73"/>
      <c r="AU120" s="73"/>
      <c r="AV120" s="73"/>
      <c r="AW120" s="73"/>
      <c r="AX120" s="73"/>
      <c r="AY120" s="74" t="s">
        <v>41</v>
      </c>
      <c r="AZ120" s="75"/>
      <c r="BA120" s="75"/>
      <c r="BB120" s="75"/>
      <c r="BC120" s="75"/>
      <c r="BD120" s="75"/>
      <c r="BE120" s="75"/>
      <c r="BF120" s="75"/>
      <c r="BG120" s="74" t="s">
        <v>41</v>
      </c>
      <c r="BH120" s="75"/>
      <c r="BI120" s="75"/>
      <c r="BJ120" s="75"/>
      <c r="BK120" s="75"/>
      <c r="BL120" s="75"/>
      <c r="BM120" s="75"/>
      <c r="BN120" s="75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38" t="s">
        <v>78</v>
      </c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</row>
    <row r="123" spans="1:107" ht="15.75" customHeight="1" x14ac:dyDescent="0.2">
      <c r="A123" s="208" t="s">
        <v>158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38" t="s">
        <v>79</v>
      </c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</row>
    <row r="125" spans="1:107" ht="15.75" customHeight="1" x14ac:dyDescent="0.2">
      <c r="A125" s="208" t="s">
        <v>159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38" t="s">
        <v>81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68"/>
      <c r="N127" s="68"/>
      <c r="O127" s="68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08" t="s">
        <v>160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80"/>
      <c r="BO128" s="12"/>
      <c r="BP128" s="12"/>
      <c r="BQ128" s="12"/>
    </row>
    <row r="129" spans="1:69" ht="15.75" customHeight="1" x14ac:dyDescent="0.2">
      <c r="A129" s="38" t="s">
        <v>82</v>
      </c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68"/>
      <c r="N129" s="68"/>
      <c r="O129" s="68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208" t="s">
        <v>161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12"/>
      <c r="BP130" s="12"/>
      <c r="BQ130" s="12"/>
    </row>
    <row r="131" spans="1:69" ht="15.75" customHeight="1" x14ac:dyDescent="0.2">
      <c r="A131" s="38" t="s">
        <v>83</v>
      </c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68"/>
      <c r="N131" s="68"/>
      <c r="O131" s="68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08" t="s">
        <v>108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69" ht="15.75" customHeight="1" x14ac:dyDescent="0.2">
      <c r="A133" s="38" t="s">
        <v>84</v>
      </c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68"/>
      <c r="N133" s="68"/>
      <c r="O133" s="68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08" t="s">
        <v>162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198" t="s">
        <v>139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3"/>
      <c r="AO136" s="3"/>
      <c r="AP136" s="202" t="s">
        <v>141</v>
      </c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</row>
    <row r="137" spans="1:69" x14ac:dyDescent="0.2">
      <c r="W137" s="148" t="s">
        <v>6</v>
      </c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4"/>
      <c r="AO137" s="4"/>
      <c r="AP137" s="148" t="s">
        <v>32</v>
      </c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40" spans="1:69" ht="31.5" customHeight="1" x14ac:dyDescent="0.25">
      <c r="A140" s="200" t="s">
        <v>140</v>
      </c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3"/>
      <c r="AO140" s="3"/>
      <c r="AP140" s="204" t="s">
        <v>142</v>
      </c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9" x14ac:dyDescent="0.2">
      <c r="W141" s="148" t="s">
        <v>6</v>
      </c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4"/>
      <c r="AO141" s="4"/>
      <c r="AP141" s="148" t="s">
        <v>32</v>
      </c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</sheetData>
  <mergeCells count="614">
    <mergeCell ref="C90:BQ90"/>
    <mergeCell ref="C93:BQ93"/>
    <mergeCell ref="C96:BQ96"/>
    <mergeCell ref="C99:BQ99"/>
    <mergeCell ref="C102:BQ102"/>
    <mergeCell ref="A102:B102"/>
    <mergeCell ref="AP101:AT101"/>
    <mergeCell ref="AU101:AY101"/>
    <mergeCell ref="AZ101:BC101"/>
    <mergeCell ref="BD101:BH101"/>
    <mergeCell ref="BI101:BM101"/>
    <mergeCell ref="BN101:BQ101"/>
    <mergeCell ref="AU100:AY100"/>
    <mergeCell ref="AZ100:BC100"/>
    <mergeCell ref="BD100:BH100"/>
    <mergeCell ref="BI100:BM100"/>
    <mergeCell ref="BN100:BQ100"/>
    <mergeCell ref="A101:B101"/>
    <mergeCell ref="C101:Z101"/>
    <mergeCell ref="AA101:AE101"/>
    <mergeCell ref="AF101:AJ101"/>
    <mergeCell ref="AK101:AO101"/>
    <mergeCell ref="A100:B100"/>
    <mergeCell ref="C100:Z100"/>
    <mergeCell ref="AA100:AE100"/>
    <mergeCell ref="AF100:AJ100"/>
    <mergeCell ref="AK100:AO100"/>
    <mergeCell ref="AP100:AT100"/>
    <mergeCell ref="AU98:AY98"/>
    <mergeCell ref="AZ98:BC98"/>
    <mergeCell ref="BD98:BH98"/>
    <mergeCell ref="BI98:BM98"/>
    <mergeCell ref="BN98:BQ98"/>
    <mergeCell ref="A99:B99"/>
    <mergeCell ref="A98:B98"/>
    <mergeCell ref="C98:Z98"/>
    <mergeCell ref="AA98:AE98"/>
    <mergeCell ref="AF98:AJ98"/>
    <mergeCell ref="AK98:AO98"/>
    <mergeCell ref="AP98:AT98"/>
    <mergeCell ref="AP97:AT97"/>
    <mergeCell ref="AU97:AY97"/>
    <mergeCell ref="AZ97:BC97"/>
    <mergeCell ref="BD97:BH97"/>
    <mergeCell ref="BI97:BM97"/>
    <mergeCell ref="BN97:BQ97"/>
    <mergeCell ref="A97:B97"/>
    <mergeCell ref="C97:Z97"/>
    <mergeCell ref="AA97:AE97"/>
    <mergeCell ref="AF97:AJ97"/>
    <mergeCell ref="AK97:AO97"/>
    <mergeCell ref="A96:B96"/>
    <mergeCell ref="AP95:AT95"/>
    <mergeCell ref="AU95:AY95"/>
    <mergeCell ref="AZ95:BC95"/>
    <mergeCell ref="BD95:BH95"/>
    <mergeCell ref="BI95:BM95"/>
    <mergeCell ref="BN95:BQ95"/>
    <mergeCell ref="AU94:AY94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94:B94"/>
    <mergeCell ref="C94:Z94"/>
    <mergeCell ref="AA94:AE94"/>
    <mergeCell ref="AF94:AJ94"/>
    <mergeCell ref="AK94:AO94"/>
    <mergeCell ref="AP94:AT94"/>
    <mergeCell ref="BD92:BH92"/>
    <mergeCell ref="BI92:BM92"/>
    <mergeCell ref="BN92:BQ92"/>
    <mergeCell ref="A93:B93"/>
    <mergeCell ref="BI91:BM91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A91:B91"/>
    <mergeCell ref="C91:Z91"/>
    <mergeCell ref="AA91:AE91"/>
    <mergeCell ref="AF91:AJ91"/>
    <mergeCell ref="AK91:AO91"/>
    <mergeCell ref="AP91:AT91"/>
    <mergeCell ref="C88:BQ88"/>
    <mergeCell ref="BD87:BH87"/>
    <mergeCell ref="BI87:BM87"/>
    <mergeCell ref="BN87:BQ87"/>
    <mergeCell ref="A88:B88"/>
    <mergeCell ref="C63:BQ63"/>
    <mergeCell ref="C66:BQ66"/>
    <mergeCell ref="C69:BQ69"/>
    <mergeCell ref="C72:BQ72"/>
    <mergeCell ref="C75:BQ75"/>
    <mergeCell ref="A87:B87"/>
    <mergeCell ref="C87:Z87"/>
    <mergeCell ref="AA87:AE87"/>
    <mergeCell ref="AF87:AJ87"/>
    <mergeCell ref="AK87:AO87"/>
    <mergeCell ref="A75:B75"/>
    <mergeCell ref="AN74:AR74"/>
    <mergeCell ref="AS74:AW74"/>
    <mergeCell ref="AX74:BB74"/>
    <mergeCell ref="BC74:BG74"/>
    <mergeCell ref="BH74:BL74"/>
    <mergeCell ref="BM74:BQ74"/>
    <mergeCell ref="AS73:AW73"/>
    <mergeCell ref="AX73:BB73"/>
    <mergeCell ref="BC73:BG73"/>
    <mergeCell ref="BH73:BL73"/>
    <mergeCell ref="BM73:BQ73"/>
    <mergeCell ref="A74:B74"/>
    <mergeCell ref="C74:X74"/>
    <mergeCell ref="Y74:AC74"/>
    <mergeCell ref="AD74:AH74"/>
    <mergeCell ref="AI74:AM74"/>
    <mergeCell ref="A73:B73"/>
    <mergeCell ref="C73:X73"/>
    <mergeCell ref="Y73:AC73"/>
    <mergeCell ref="AD73:AH73"/>
    <mergeCell ref="AI73:AM73"/>
    <mergeCell ref="AN73:AR73"/>
    <mergeCell ref="AS71:AW71"/>
    <mergeCell ref="AX71:BB71"/>
    <mergeCell ref="BC71:BG71"/>
    <mergeCell ref="BH71:BL71"/>
    <mergeCell ref="BM71:BQ71"/>
    <mergeCell ref="A72:B72"/>
    <mergeCell ref="A71:B71"/>
    <mergeCell ref="C71:X71"/>
    <mergeCell ref="Y71:AC71"/>
    <mergeCell ref="AD71:AH71"/>
    <mergeCell ref="AI71:AM71"/>
    <mergeCell ref="AN71:AR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D89:BH89"/>
    <mergeCell ref="BI89:BM89"/>
    <mergeCell ref="AP89:AT89"/>
    <mergeCell ref="AU89:AY89"/>
    <mergeCell ref="AZ89:BC89"/>
    <mergeCell ref="AK83:AO83"/>
    <mergeCell ref="AP83:AT83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36:BH136"/>
    <mergeCell ref="AN59:BB59"/>
    <mergeCell ref="A57:BQ57"/>
    <mergeCell ref="A62:B62"/>
    <mergeCell ref="A61:B61"/>
    <mergeCell ref="Y60:AC60"/>
    <mergeCell ref="A80:BQ80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P85:AT85"/>
    <mergeCell ref="AU85:AY85"/>
    <mergeCell ref="A85:B85"/>
    <mergeCell ref="C85:Z85"/>
    <mergeCell ref="AA85:AE85"/>
    <mergeCell ref="AF85:AJ85"/>
    <mergeCell ref="BN86:BQ86"/>
    <mergeCell ref="BD86:BH86"/>
    <mergeCell ref="BI85:BM85"/>
    <mergeCell ref="BN85:BQ85"/>
    <mergeCell ref="BN84:BQ84"/>
    <mergeCell ref="BD85:BH85"/>
    <mergeCell ref="AA89:AE89"/>
    <mergeCell ref="AK86:AO86"/>
    <mergeCell ref="AP86:AT86"/>
    <mergeCell ref="AU86:AY86"/>
    <mergeCell ref="AZ86:BC86"/>
    <mergeCell ref="BI86:BM86"/>
    <mergeCell ref="AK89:AO89"/>
    <mergeCell ref="AP87:AT87"/>
    <mergeCell ref="AU87:AY87"/>
    <mergeCell ref="AZ87:BC87"/>
    <mergeCell ref="A86:B86"/>
    <mergeCell ref="C86:Z86"/>
    <mergeCell ref="AA86:AE86"/>
    <mergeCell ref="AF86:AJ86"/>
    <mergeCell ref="A89:B89"/>
    <mergeCell ref="C89:Z89"/>
    <mergeCell ref="AA105:AH105"/>
    <mergeCell ref="AI105:AP105"/>
    <mergeCell ref="AQ105:AX105"/>
    <mergeCell ref="AY105:BF105"/>
    <mergeCell ref="AU91:AY91"/>
    <mergeCell ref="AZ91:BC91"/>
    <mergeCell ref="BD91:BH91"/>
    <mergeCell ref="A106:B106"/>
    <mergeCell ref="C106:R106"/>
    <mergeCell ref="S106:W106"/>
    <mergeCell ref="X106:AB106"/>
    <mergeCell ref="A103:BQ103"/>
    <mergeCell ref="A104:BN104"/>
    <mergeCell ref="A105:B105"/>
    <mergeCell ref="C105:R105"/>
    <mergeCell ref="S105:Z105"/>
    <mergeCell ref="AY106:BC106"/>
    <mergeCell ref="BD106:BH106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I111:AP111"/>
    <mergeCell ref="A110:B110"/>
    <mergeCell ref="C110:R110"/>
    <mergeCell ref="A109:B109"/>
    <mergeCell ref="C109:R109"/>
    <mergeCell ref="S109:Z109"/>
    <mergeCell ref="AI109:AP109"/>
    <mergeCell ref="A112:B112"/>
    <mergeCell ref="C112:R112"/>
    <mergeCell ref="S112:Z112"/>
    <mergeCell ref="AA112:AH112"/>
    <mergeCell ref="A111:B111"/>
    <mergeCell ref="C111:R111"/>
    <mergeCell ref="AI117:AP117"/>
    <mergeCell ref="A117:B117"/>
    <mergeCell ref="AY117:BF117"/>
    <mergeCell ref="BG117:BN117"/>
    <mergeCell ref="S118:Z118"/>
    <mergeCell ref="AA118:AH118"/>
    <mergeCell ref="AY118:BF118"/>
    <mergeCell ref="BG118:BN118"/>
    <mergeCell ref="A120:B120"/>
    <mergeCell ref="C120:R120"/>
    <mergeCell ref="A119:B119"/>
    <mergeCell ref="C119:R119"/>
    <mergeCell ref="C117:R117"/>
    <mergeCell ref="AQ117:AX117"/>
    <mergeCell ref="A118:B118"/>
    <mergeCell ref="C118:R118"/>
    <mergeCell ref="S117:Z117"/>
    <mergeCell ref="AA117:AH117"/>
    <mergeCell ref="BG105:BN105"/>
    <mergeCell ref="S108:Z108"/>
    <mergeCell ref="AI108:AP108"/>
    <mergeCell ref="AQ108:AX108"/>
    <mergeCell ref="AY108:BF108"/>
    <mergeCell ref="BG108:BN108"/>
    <mergeCell ref="AQ107:AX107"/>
    <mergeCell ref="AY107:BF107"/>
    <mergeCell ref="BG107:BN107"/>
    <mergeCell ref="AA108:AH108"/>
    <mergeCell ref="AY110:BF110"/>
    <mergeCell ref="BG110:BN110"/>
    <mergeCell ref="AI110:AP110"/>
    <mergeCell ref="AQ110:AX110"/>
    <mergeCell ref="C107:R107"/>
    <mergeCell ref="S107:Z107"/>
    <mergeCell ref="AA107:AH107"/>
    <mergeCell ref="AI107:AP107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114:B114"/>
    <mergeCell ref="C114:R114"/>
    <mergeCell ref="S114:Z114"/>
    <mergeCell ref="AA114:AH114"/>
    <mergeCell ref="AI112:AP112"/>
    <mergeCell ref="AQ111:AX111"/>
    <mergeCell ref="AQ112:AX112"/>
    <mergeCell ref="A113:BN113"/>
    <mergeCell ref="AY111:BF111"/>
    <mergeCell ref="BG111:BN111"/>
    <mergeCell ref="AI119:AP119"/>
    <mergeCell ref="AQ119:AX119"/>
    <mergeCell ref="AI118:AP118"/>
    <mergeCell ref="AQ118:AX118"/>
    <mergeCell ref="AY114:BF114"/>
    <mergeCell ref="BG114:BN114"/>
    <mergeCell ref="A115:BN115"/>
    <mergeCell ref="A116:BN116"/>
    <mergeCell ref="AI114:AP114"/>
    <mergeCell ref="AQ114:AX114"/>
    <mergeCell ref="AY119:BF119"/>
    <mergeCell ref="BG119:BN119"/>
    <mergeCell ref="S120:Z120"/>
    <mergeCell ref="AA120:AH120"/>
    <mergeCell ref="AI120:AP120"/>
    <mergeCell ref="AQ120:AX120"/>
    <mergeCell ref="AY120:BF120"/>
    <mergeCell ref="BG120:BN120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AY42:BN42"/>
    <mergeCell ref="A42:B42"/>
    <mergeCell ref="C42:R42"/>
    <mergeCell ref="S42:AH42"/>
    <mergeCell ref="AI42:AX42"/>
    <mergeCell ref="A134:BN134"/>
    <mergeCell ref="A130:BN130"/>
    <mergeCell ref="A131:O131"/>
    <mergeCell ref="A132:BN132"/>
    <mergeCell ref="A133:O133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</mergeCells>
  <phoneticPr fontId="0" type="noConversion"/>
  <conditionalFormatting sqref="C63:C75">
    <cfRule type="cellIs" dxfId="1" priority="1" stopIfTrue="1" operator="equal">
      <formula>$C62</formula>
    </cfRule>
  </conditionalFormatting>
  <conditionalFormatting sqref="A53:B54 A134 A114:B114 A130 A41:B42 A117:B120 A123 A125 A128 A132 A39:B39 A51:B51 A44:B44 A46:B49 A108:B112 A78 A63:B75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КПК0116090</vt:lpstr>
      <vt:lpstr>КПК0116090!Область_печати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2026-02-20T13:19:29Z</dcterms:modified>
</cp:coreProperties>
</file>